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<sst xmlns="http://schemas.openxmlformats.org/spreadsheetml/2006/main" count="46" uniqueCount="34">
  <si>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</si>
  <si>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</si>
  <si>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</si>
  <si>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</si>
  <si>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</si>
  <si>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</si>
  <si>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</si>
  <si>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</si>
  <si>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</si>
  <si>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</si>
  <si>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</si>
  <si>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</si>
  <si>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</si>
  <si>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</si>
  <si>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</si>
  <si>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</si>
  <si>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</si>
  <si>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</si>
  <si>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</si>
  <si>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</si>
  <si>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</si>
  <si>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</si>
  <si>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</si>
  <si>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</si>
  <si>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</si>
  <si>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</si>
  <si>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</si>
  <si>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</si>
  <si>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</si>
  <si>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</si>
  <si>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</si>
  <si>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</si>
  <si>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</si>
  <si>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02.05.2018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</si>
</sst>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6">
      <selection activeCell="L8" sqref="L8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3" t="s">
        <v>18</v>
      </c>
      <c r="C1" s="13"/>
      <c r="D1" s="13"/>
      <c r="E1" s="13"/>
      <c r="F1" s="13"/>
      <c r="G1" s="13"/>
    </row>
    <row r="2" spans="2:7" ht="54.75" customHeight="1">
      <c r="B2" s="14" t="s">
        <v>21</v>
      </c>
      <c r="C2" s="14"/>
      <c r="D2" s="14"/>
      <c r="E2" s="14"/>
      <c r="F2" s="14"/>
      <c r="G2" s="14"/>
    </row>
    <row r="3" spans="1:11" ht="51" customHeight="1">
      <c r="A3" s="15" t="s">
        <v>0</v>
      </c>
      <c r="B3" s="17" t="s">
        <v>1</v>
      </c>
      <c r="C3" s="22" t="s">
        <v>30</v>
      </c>
      <c r="D3" s="19" t="s">
        <v>22</v>
      </c>
      <c r="E3" s="19" t="s">
        <v>27</v>
      </c>
      <c r="F3" s="20" t="s">
        <v>19</v>
      </c>
      <c r="G3" s="19" t="s">
        <v>33</v>
      </c>
      <c r="H3" s="19" t="s">
        <v>31</v>
      </c>
      <c r="J3" s="5"/>
      <c r="K3" s="5"/>
    </row>
    <row r="4" spans="1:8" ht="14.25">
      <c r="A4" s="16"/>
      <c r="B4" s="18"/>
      <c r="C4" s="22"/>
      <c r="D4" s="19"/>
      <c r="E4" s="19"/>
      <c r="F4" s="21"/>
      <c r="G4" s="19"/>
      <c r="H4" s="19"/>
    </row>
    <row r="5" spans="1:6" ht="15" hidden="1">
      <c r="A5" s="26" t="s">
        <v>20</v>
      </c>
      <c r="B5" s="27"/>
      <c r="C5" s="28"/>
      <c r="D5" s="28"/>
      <c r="E5" s="28"/>
      <c r="F5" s="27"/>
    </row>
    <row r="6" spans="1:8" ht="26.25">
      <c r="A6" s="1">
        <v>1</v>
      </c>
      <c r="B6" s="2" t="s">
        <v>2</v>
      </c>
      <c r="C6" s="23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24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</f>
        <v>1326047.5</v>
      </c>
      <c r="H7" s="8">
        <f aca="true" t="shared" si="0" ref="H7:H23">G7/F7*100</f>
        <v>24.082592779269383</v>
      </c>
    </row>
    <row r="8" spans="1:8" ht="26.25">
      <c r="A8" s="1">
        <v>3</v>
      </c>
      <c r="B8" s="2" t="s">
        <v>4</v>
      </c>
      <c r="C8" s="24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4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24"/>
      <c r="D10" s="1" t="s">
        <v>25</v>
      </c>
      <c r="E10" s="1">
        <v>1179</v>
      </c>
      <c r="F10" s="9">
        <v>289600</v>
      </c>
      <c r="G10" s="8">
        <f>73705.8+141788.2</f>
        <v>215494</v>
      </c>
      <c r="H10" s="8">
        <f t="shared" si="0"/>
        <v>74.41091160220994</v>
      </c>
    </row>
    <row r="11" spans="1:8" ht="26.25">
      <c r="A11" s="1">
        <v>6</v>
      </c>
      <c r="B11" s="2" t="s">
        <v>6</v>
      </c>
      <c r="C11" s="24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24"/>
      <c r="D12" s="1" t="s">
        <v>25</v>
      </c>
      <c r="E12" s="1">
        <v>185</v>
      </c>
      <c r="F12" s="9">
        <f>85900+250000</f>
        <v>335900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24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4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24"/>
      <c r="D15" s="1" t="s">
        <v>25</v>
      </c>
      <c r="E15" s="1">
        <v>15</v>
      </c>
      <c r="F15" s="9">
        <f>150000+162900</f>
        <v>312900</v>
      </c>
      <c r="G15" s="8"/>
      <c r="H15" s="8">
        <f t="shared" si="0"/>
        <v>0</v>
      </c>
    </row>
    <row r="16" spans="1:8" ht="14.25">
      <c r="A16" s="1">
        <v>11</v>
      </c>
      <c r="B16" s="2" t="s">
        <v>10</v>
      </c>
      <c r="C16" s="24"/>
      <c r="D16" s="1" t="s">
        <v>25</v>
      </c>
      <c r="E16" s="6">
        <v>15</v>
      </c>
      <c r="F16" s="9">
        <f>200000+99000</f>
        <v>299000</v>
      </c>
      <c r="G16" s="8"/>
      <c r="H16" s="8">
        <f t="shared" si="0"/>
        <v>0</v>
      </c>
    </row>
    <row r="17" spans="1:8" ht="26.25">
      <c r="A17" s="1">
        <v>12</v>
      </c>
      <c r="B17" s="2" t="s">
        <v>11</v>
      </c>
      <c r="C17" s="24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4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4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25"/>
      <c r="D20" s="1" t="s">
        <v>26</v>
      </c>
      <c r="E20" s="1">
        <v>11.07</v>
      </c>
      <c r="F20" s="9">
        <f>10000+30000</f>
        <v>40000</v>
      </c>
      <c r="G20" s="8"/>
      <c r="H20" s="8">
        <f t="shared" si="0"/>
        <v>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9965648.9</v>
      </c>
      <c r="G23" s="11">
        <f>SUM(G6:G22)</f>
        <v>2046571.5</v>
      </c>
      <c r="H23" s="8">
        <f t="shared" si="0"/>
        <v>20.5362593097174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2018-05-02T13:46:19Z</dcterms:modified>
  <cp:category/>
  <cp:version/>
  <cp:contentType/>
  <cp:contentStatus/>
</cp:coreProperties>
</file>